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codeName="ThisWorkbook" autoCompressPictures="0"/>
  <bookViews>
    <workbookView xWindow="-40" yWindow="-60" windowWidth="25600" windowHeight="16060" activeTab="1"/>
  </bookViews>
  <sheets>
    <sheet name="申込書フォーム" sheetId="17" r:id="rId1"/>
    <sheet name="添付リスト" sheetId="18" r:id="rId2"/>
  </sheets>
  <definedNames>
    <definedName name="_xlnm.Print_Area" localSheetId="0">申込書フォーム!$B$1:$N$40</definedName>
    <definedName name="_xlnm.Print_Area" localSheetId="1">添付リスト!$B$2:$G$21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8" l="1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8" i="18"/>
  <c r="G10" i="18"/>
  <c r="G11" i="18"/>
  <c r="G12" i="18"/>
  <c r="G13" i="18"/>
  <c r="G14" i="18"/>
  <c r="G15" i="18"/>
  <c r="G16" i="18"/>
  <c r="G17" i="18"/>
  <c r="G19" i="18"/>
  <c r="G20" i="18"/>
  <c r="G21" i="18"/>
</calcChain>
</file>

<file path=xl/sharedStrings.xml><?xml version="1.0" encoding="utf-8"?>
<sst xmlns="http://schemas.openxmlformats.org/spreadsheetml/2006/main" count="63" uniqueCount="56">
  <si>
    <t>住　所</t>
    <rPh sb="0" eb="3">
      <t>ジュウショ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</si>
  <si>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</si>
  <si>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氏　名</t>
    <rPh sb="0" eb="3">
      <t>シメイ</t>
    </rPh>
    <phoneticPr fontId="4"/>
  </si>
  <si>
    <t>メールアドレス</t>
    <phoneticPr fontId="4"/>
  </si>
  <si>
    <t>TEL</t>
    <phoneticPr fontId="4"/>
  </si>
  <si>
    <t>FAX</t>
    <phoneticPr fontId="4"/>
  </si>
  <si>
    <t>e-mail</t>
    <phoneticPr fontId="2"/>
  </si>
  <si>
    <t>携帯電話</t>
    <rPh sb="0" eb="2">
      <t>ケイタイ</t>
    </rPh>
    <rPh sb="2" eb="4">
      <t>デンワ</t>
    </rPh>
    <phoneticPr fontId="4"/>
  </si>
  <si>
    <t>役職</t>
    <rPh sb="0" eb="2">
      <t>ヤクショク</t>
    </rPh>
    <phoneticPr fontId="4"/>
  </si>
  <si>
    <t>担当者1</t>
    <rPh sb="0" eb="3">
      <t>タントウシャ</t>
    </rPh>
    <phoneticPr fontId="4"/>
  </si>
  <si>
    <t>担当者2</t>
    <rPh sb="0" eb="3">
      <t>タントウシャ</t>
    </rPh>
    <phoneticPr fontId="4"/>
  </si>
  <si>
    <t>申　込　書</t>
    <rPh sb="0" eb="5">
      <t>モウシコミショ</t>
    </rPh>
    <phoneticPr fontId="4"/>
  </si>
  <si>
    <t>会社名</t>
    <rPh sb="0" eb="3">
      <t>カイシャメイ</t>
    </rPh>
    <phoneticPr fontId="2"/>
  </si>
  <si>
    <t>URL</t>
    <phoneticPr fontId="4"/>
  </si>
  <si>
    <t>モリタフーズ株式会社　御中</t>
    <rPh sb="6" eb="10">
      <t>カブシキカイシャ</t>
    </rPh>
    <rPh sb="11" eb="13">
      <t>オンチュウ</t>
    </rPh>
    <phoneticPr fontId="4"/>
  </si>
  <si>
    <t>※上記のご担当者様が、実際の輸出手続の担当をして頂きますようお願い致します。(産地証明の申請を含む)</t>
    <rPh sb="1" eb="3">
      <t>ジョウキ</t>
    </rPh>
    <rPh sb="5" eb="8">
      <t>タントウシャ</t>
    </rPh>
    <rPh sb="8" eb="9">
      <t>サマ</t>
    </rPh>
    <rPh sb="11" eb="13">
      <t>ジッサイ</t>
    </rPh>
    <rPh sb="14" eb="16">
      <t>ユシュツ</t>
    </rPh>
    <rPh sb="16" eb="18">
      <t>テツヅハ</t>
    </rPh>
    <rPh sb="19" eb="21">
      <t>タントウ</t>
    </rPh>
    <rPh sb="24" eb="25">
      <t>イタダ</t>
    </rPh>
    <rPh sb="31" eb="32">
      <t>ネガ</t>
    </rPh>
    <rPh sb="33" eb="34">
      <t>イタ</t>
    </rPh>
    <rPh sb="39" eb="43">
      <t>サンチショウメイ</t>
    </rPh>
    <rPh sb="44" eb="46">
      <t>シンセイ</t>
    </rPh>
    <rPh sb="47" eb="50">
      <t>フクム</t>
    </rPh>
    <phoneticPr fontId="4"/>
  </si>
  <si>
    <t>部署</t>
    <rPh sb="0" eb="2">
      <t>ブショ</t>
    </rPh>
    <phoneticPr fontId="4"/>
  </si>
  <si>
    <t>会社名：</t>
    <rPh sb="0" eb="3">
      <t>カイシャメイ</t>
    </rPh>
    <phoneticPr fontId="4"/>
  </si>
  <si>
    <t>印</t>
    <rPh sb="0" eb="1">
      <t>イン</t>
    </rPh>
    <phoneticPr fontId="4"/>
  </si>
  <si>
    <t xml:space="preserve">(1)成分表をもとに、成分表の翻訳(一括表示＋添加物等)                    </t>
    <phoneticPr fontId="4"/>
  </si>
  <si>
    <t>(2)(1)と製造工程表をもとに、輸出の可･不可を確認(社内で書類によるスクリーニング) </t>
    <phoneticPr fontId="4"/>
  </si>
  <si>
    <t>※その他の条件は、申込説明資料に準じます。</t>
    <rPh sb="3" eb="4">
      <t>タ</t>
    </rPh>
    <rPh sb="5" eb="7">
      <t>ジョウケン</t>
    </rPh>
    <rPh sb="9" eb="15">
      <t>モウシコミセツメイシリョウ</t>
    </rPh>
    <rPh sb="16" eb="17">
      <t>ジュン</t>
    </rPh>
    <phoneticPr fontId="4"/>
  </si>
  <si>
    <t>※頂きました企業情報・個人情報は、本件の目的のみに使用いたします。</t>
    <rPh sb="1" eb="2">
      <t>イタダ</t>
    </rPh>
    <rPh sb="6" eb="8">
      <t>キギョウ</t>
    </rPh>
    <rPh sb="8" eb="10">
      <t>ジョウホウ</t>
    </rPh>
    <rPh sb="11" eb="13">
      <t>コジン</t>
    </rPh>
    <rPh sb="13" eb="15">
      <t>ジョウホウ</t>
    </rPh>
    <rPh sb="17" eb="18">
      <t>ホン</t>
    </rPh>
    <rPh sb="18" eb="19">
      <t>ケン</t>
    </rPh>
    <rPh sb="20" eb="22">
      <t>モクテキ</t>
    </rPh>
    <rPh sb="25" eb="27">
      <t>シヨウ</t>
    </rPh>
    <phoneticPr fontId="4"/>
  </si>
  <si>
    <t>商品名</t>
    <rPh sb="0" eb="3">
      <t>ショウヒンメイ</t>
    </rPh>
    <phoneticPr fontId="2"/>
  </si>
  <si>
    <t>製造地</t>
    <rPh sb="0" eb="3">
      <t>セイゾウチ</t>
    </rPh>
    <phoneticPr fontId="2"/>
  </si>
  <si>
    <t>申込日：</t>
    <rPh sb="0" eb="3">
      <t>モウシコミビ</t>
    </rPh>
    <phoneticPr fontId="4"/>
  </si>
  <si>
    <t>(3)(2)をもとに、国家質量監督検験検疫局(CIQ)への輸入可・不可の確認 </t>
    <phoneticPr fontId="4"/>
  </si>
  <si>
    <t>申込内容：以下の内容で申し込み致します。</t>
  </si>
  <si>
    <t>添付リスト</t>
    <rPh sb="0" eb="2">
      <t>テンプ</t>
    </rPh>
    <phoneticPr fontId="2"/>
  </si>
  <si>
    <t>(日文)</t>
    <rPh sb="1" eb="3">
      <t>ニチブン</t>
    </rPh>
    <phoneticPr fontId="2"/>
  </si>
  <si>
    <t>(英文名)</t>
    <rPh sb="1" eb="4">
      <t>エイブンメイ</t>
    </rPh>
    <phoneticPr fontId="2"/>
  </si>
  <si>
    <t>No.</t>
    <phoneticPr fontId="2"/>
  </si>
  <si>
    <t>1.食品</t>
    <rPh sb="2" eb="4">
      <t>ショクヒン</t>
    </rPh>
    <phoneticPr fontId="2"/>
  </si>
  <si>
    <t>2.酒類</t>
    <rPh sb="2" eb="4">
      <t>シュルイ</t>
    </rPh>
    <phoneticPr fontId="2"/>
  </si>
  <si>
    <t>業務委託料</t>
    <rPh sb="0" eb="5">
      <t>ギョウムイタクリョウ</t>
    </rPh>
    <phoneticPr fontId="2"/>
  </si>
  <si>
    <t>合計</t>
    <rPh sb="0" eb="2">
      <t>ゴウケイ</t>
    </rPh>
    <phoneticPr fontId="2"/>
  </si>
  <si>
    <t>アイテム</t>
    <phoneticPr fontId="2"/>
  </si>
  <si>
    <t>無断転載禁止</t>
    <rPh sb="0" eb="6">
      <t>ムダンテンサイキンシ</t>
    </rPh>
    <phoneticPr fontId="4"/>
  </si>
  <si>
    <t>A</t>
    <phoneticPr fontId="2"/>
  </si>
  <si>
    <t>B</t>
    <phoneticPr fontId="2"/>
  </si>
  <si>
    <t>自治体等の補助金</t>
    <rPh sb="0" eb="4">
      <t>ジチタイトウ</t>
    </rPh>
    <rPh sb="5" eb="8">
      <t>ホジョキン</t>
    </rPh>
    <phoneticPr fontId="2"/>
  </si>
  <si>
    <t>割引　(同種類割引等)</t>
    <rPh sb="0" eb="2">
      <t>ワリビキ</t>
    </rPh>
    <rPh sb="4" eb="7">
      <t>ドウシュルイ</t>
    </rPh>
    <rPh sb="7" eb="9">
      <t>ワリビキ</t>
    </rPh>
    <rPh sb="9" eb="10">
      <t>トウ</t>
    </rPh>
    <phoneticPr fontId="2"/>
  </si>
  <si>
    <t>小計</t>
    <rPh sb="0" eb="2">
      <t>ショウケイ</t>
    </rPh>
    <phoneticPr fontId="2"/>
  </si>
  <si>
    <t>3.その他</t>
    <rPh sb="4" eb="5">
      <t>ホカ</t>
    </rPh>
    <phoneticPr fontId="2"/>
  </si>
  <si>
    <t>消耗品につき</t>
    <rPh sb="0" eb="3">
      <t>ショウモウヒン</t>
    </rPh>
    <phoneticPr fontId="2"/>
  </si>
  <si>
    <t>中国への輸出に伴う「輸入可・不可確認」と「商品ラベルのA4の展開翻訳図の作成」と「中文ラベル(一括表示作成)」</t>
    <rPh sb="0" eb="2">
      <t>サクセイ</t>
    </rPh>
    <phoneticPr fontId="4"/>
  </si>
  <si>
    <r>
      <t xml:space="preserve">〒    </t>
    </r>
    <r>
      <rPr>
        <sz val="12"/>
        <rFont val="ＭＳ Ｐゴシック"/>
        <family val="2"/>
        <charset val="128"/>
      </rPr>
      <t>-</t>
    </r>
    <phoneticPr fontId="4"/>
  </si>
  <si>
    <t>(6)商品に貼付されているラベル(表ラベル、裏ラベル、肩ラベル) を1組としてそれを2組。</t>
    <phoneticPr fontId="4"/>
  </si>
  <si>
    <t>(5)(4)をもとに、検験検疫局へのラベル内容(一括表示)の確認</t>
    <phoneticPr fontId="4"/>
  </si>
  <si>
    <t>(4)「一括表示を含めた商品ラベル全体」の翻訳と「一括表示」のデータ化</t>
    <rPh sb="0" eb="1">
      <t>カ</t>
    </rPh>
    <phoneticPr fontId="4"/>
  </si>
  <si>
    <t>［その他条件］
　・(3)までで不可の場合には、酒類の場合には10,000円/アイテムをお返し致します。
　・急な法律の変更、商品検査不合格等によって輸入不可となった場合には、返済金はございません。
　　 ※尚、振込手数料は御社負担となります。</t>
    <rPh sb="0" eb="2">
      <t>ジッサイノ</t>
    </rPh>
    <rPh sb="26" eb="28">
      <t>ショクヒン</t>
    </rPh>
    <rPh sb="29" eb="31">
      <t>バアイ</t>
    </rPh>
    <rPh sb="46" eb="48">
      <t>シュルイ</t>
    </rPh>
    <rPh sb="49" eb="51">
      <t>バアイ</t>
    </rPh>
    <phoneticPr fontId="4"/>
  </si>
  <si>
    <t>All Rights Resered,cipylight,Moritafoods Japan inc.</t>
    <phoneticPr fontId="4"/>
  </si>
  <si>
    <r>
      <t>■上記の作業を一括して</t>
    </r>
    <r>
      <rPr>
        <sz val="11"/>
        <color indexed="10"/>
        <rFont val="ＭＳ Ｐゴシック"/>
        <family val="2"/>
        <charset val="128"/>
      </rPr>
      <t xml:space="preserve">20,000円(税別)/ｱｲﾃﾑ </t>
    </r>
    <r>
      <rPr>
        <sz val="11"/>
        <color theme="1"/>
        <rFont val="ＭＳ Ｐゴシック"/>
        <family val="2"/>
        <charset val="128"/>
      </rPr>
      <t>(通常は40,000円(税別)/ｱｲﾃﾑ)</t>
    </r>
    <r>
      <rPr>
        <sz val="11"/>
        <rFont val="ＭＳ Ｐゴシック"/>
        <family val="3"/>
        <charset val="128"/>
      </rPr>
      <t>にて業務受託致します。</t>
    </r>
    <rPh sb="0" eb="2">
      <t>トウジョウハゼイベツ</t>
    </rPh>
    <phoneticPr fontId="4"/>
  </si>
  <si>
    <t xml:space="preserve">(7)商品の現物1本(化粧箱がある場合にはそれも一緒に)。   </t>
    <rPh sb="0" eb="2">
      <t>ケショウ</t>
    </rPh>
    <phoneticPr fontId="4"/>
  </si>
  <si>
    <t>※振込先：みずほ銀行　浜松町支店　普 1664086　モリタフーズ(株)</t>
    <rPh sb="0" eb="3">
      <t>ハママツチョウ</t>
    </rPh>
    <rPh sb="1" eb="4">
      <t>フリコミサキ</t>
    </rPh>
    <phoneticPr fontId="4"/>
  </si>
  <si>
    <t>2019/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</si>
</sst>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"/>
    <numFmt numFmtId="177" formatCode="&quot;▲&quot;#,##0&quot;円&quot;"/>
    <numFmt numFmtId="178" formatCode="&quot;消費税：&quot;0%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u/>
      <sz val="11"/>
      <color indexed="12"/>
      <name val="ＭＳ Ｐゴシック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22"/>
      <name val="ＭＳ Ｐゴシック"/>
      <family val="3"/>
      <charset val="128"/>
    </font>
    <font>
      <i/>
      <sz val="9"/>
      <color indexed="55"/>
      <name val="ＭＳ Ｐゴシック"/>
      <family val="3"/>
      <charset val="128"/>
    </font>
    <font>
      <i/>
      <sz val="9"/>
      <color indexed="2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2"/>
      <name val="ＭＳ Ｐゴシック"/>
      <family val="2"/>
      <charset val="128"/>
    </font>
    <font>
      <sz val="14"/>
      <name val="ＭＳ Ｐゴシック"/>
      <family val="2"/>
      <charset val="128"/>
    </font>
    <font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2"/>
      <charset val="128"/>
    </font>
    <font>
      <sz val="16"/>
      <name val="ＭＳ Ｐゴシック"/>
      <family val="2"/>
      <charset val="128"/>
    </font>
    <font>
      <sz val="12"/>
      <name val="ＭＳ Ｐゴシック"/>
      <family val="2"/>
      <charset val="128"/>
    </font>
    <font>
      <i/>
      <sz val="9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Ｐゴシック"/>
      <family val="2"/>
      <charset val="128"/>
    </font>
    <font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ED7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/>
    <xf numFmtId="0" fontId="12" fillId="0" borderId="0" xfId="0" applyFont="1" applyAlignment="1"/>
    <xf numFmtId="0" fontId="0" fillId="0" borderId="2" xfId="0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31" fontId="11" fillId="0" borderId="0" xfId="0" applyNumberFormat="1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5" fillId="0" borderId="0" xfId="0" applyFont="1"/>
    <xf numFmtId="0" fontId="13" fillId="0" borderId="0" xfId="0" applyFont="1" applyAlignment="1">
      <alignment vertical="center" wrapText="1"/>
    </xf>
    <xf numFmtId="31" fontId="0" fillId="0" borderId="0" xfId="0" applyNumberFormat="1" applyFont="1" applyFill="1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/>
    </xf>
    <xf numFmtId="176" fontId="10" fillId="0" borderId="25" xfId="0" applyNumberFormat="1" applyFont="1" applyBorder="1" applyAlignment="1">
      <alignment horizontal="right" vertical="center"/>
    </xf>
    <xf numFmtId="176" fontId="10" fillId="0" borderId="22" xfId="4" applyNumberFormat="1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5" fillId="0" borderId="30" xfId="0" applyNumberFormat="1" applyFont="1" applyBorder="1" applyAlignment="1">
      <alignment horizontal="right" vertical="center"/>
    </xf>
    <xf numFmtId="0" fontId="10" fillId="2" borderId="2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 shrinkToFit="1"/>
    </xf>
    <xf numFmtId="0" fontId="10" fillId="0" borderId="3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38" xfId="0" applyFill="1" applyBorder="1" applyAlignment="1"/>
    <xf numFmtId="0" fontId="0" fillId="3" borderId="2" xfId="0" applyFill="1" applyBorder="1" applyAlignment="1">
      <alignment horizontal="center" vertical="center"/>
    </xf>
    <xf numFmtId="0" fontId="0" fillId="3" borderId="35" xfId="0" applyFill="1" applyBorder="1" applyAlignment="1"/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19" xfId="0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shrinkToFit="1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177" fontId="18" fillId="5" borderId="11" xfId="0" applyNumberFormat="1" applyFont="1" applyFill="1" applyBorder="1" applyAlignment="1" applyProtection="1">
      <alignment horizontal="right" vertical="center"/>
      <protection locked="0"/>
    </xf>
    <xf numFmtId="177" fontId="18" fillId="5" borderId="14" xfId="0" applyNumberFormat="1" applyFont="1" applyFill="1" applyBorder="1" applyAlignment="1">
      <alignment horizontal="right" vertical="center"/>
    </xf>
    <xf numFmtId="0" fontId="0" fillId="5" borderId="20" xfId="0" applyFill="1" applyBorder="1" applyAlignment="1" applyProtection="1">
      <alignment horizontal="center" vertical="center" shrinkToFit="1"/>
      <protection locked="0"/>
    </xf>
    <xf numFmtId="177" fontId="18" fillId="5" borderId="23" xfId="0" applyNumberFormat="1" applyFont="1" applyFill="1" applyBorder="1" applyAlignment="1" applyProtection="1">
      <alignment horizontal="right" vertical="center"/>
      <protection locked="0"/>
    </xf>
    <xf numFmtId="177" fontId="18" fillId="5" borderId="22" xfId="0" applyNumberFormat="1" applyFont="1" applyFill="1" applyBorder="1" applyAlignment="1">
      <alignment horizontal="right" vertical="center"/>
    </xf>
    <xf numFmtId="178" fontId="10" fillId="0" borderId="23" xfId="2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14" xfId="0" applyNumberFormat="1" applyFont="1" applyFill="1" applyBorder="1" applyAlignment="1">
      <alignment horizontal="right" vertical="center"/>
    </xf>
    <xf numFmtId="31" fontId="11" fillId="4" borderId="0" xfId="0" applyNumberFormat="1" applyFont="1" applyFill="1" applyAlignment="1" applyProtection="1">
      <alignment horizontal="left"/>
      <protection locked="0"/>
    </xf>
    <xf numFmtId="0" fontId="17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59" xfId="0" applyFont="1" applyFill="1" applyBorder="1" applyAlignment="1">
      <alignment horizontal="left" vertical="center"/>
    </xf>
    <xf numFmtId="0" fontId="0" fillId="0" borderId="60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0" fillId="3" borderId="62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49" fontId="10" fillId="4" borderId="40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38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41" xfId="0" applyNumberFormat="1" applyFont="1" applyFill="1" applyBorder="1" applyAlignment="1" applyProtection="1">
      <alignment horizontal="left" vertical="center" wrapText="1"/>
      <protection locked="0"/>
    </xf>
    <xf numFmtId="49" fontId="21" fillId="4" borderId="56" xfId="3" applyNumberFormat="1" applyFont="1" applyFill="1" applyBorder="1" applyAlignment="1" applyProtection="1">
      <alignment horizontal="left" vertical="center" wrapText="1"/>
      <protection locked="0"/>
    </xf>
    <xf numFmtId="49" fontId="22" fillId="4" borderId="57" xfId="3" applyNumberFormat="1" applyFont="1" applyFill="1" applyBorder="1" applyAlignment="1" applyProtection="1">
      <alignment horizontal="left" vertical="center" wrapText="1"/>
      <protection locked="0"/>
    </xf>
    <xf numFmtId="49" fontId="22" fillId="4" borderId="68" xfId="3" applyNumberFormat="1" applyFont="1" applyFill="1" applyBorder="1" applyAlignment="1" applyProtection="1">
      <alignment horizontal="left" vertical="center" wrapText="1"/>
      <protection locked="0"/>
    </xf>
    <xf numFmtId="0" fontId="0" fillId="3" borderId="69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23" fillId="4" borderId="40" xfId="3" applyFont="1" applyFill="1" applyBorder="1" applyAlignment="1" applyProtection="1">
      <alignment horizontal="left" vertical="center" shrinkToFit="1"/>
      <protection locked="0"/>
    </xf>
    <xf numFmtId="0" fontId="23" fillId="4" borderId="38" xfId="3" applyFont="1" applyFill="1" applyBorder="1" applyAlignment="1" applyProtection="1">
      <alignment horizontal="left" vertical="center" shrinkToFit="1"/>
      <protection locked="0"/>
    </xf>
    <xf numFmtId="0" fontId="23" fillId="4" borderId="39" xfId="3" applyFont="1" applyFill="1" applyBorder="1" applyAlignment="1" applyProtection="1">
      <alignment horizontal="left" vertical="center" shrinkToFit="1"/>
      <protection locked="0"/>
    </xf>
    <xf numFmtId="0" fontId="0" fillId="4" borderId="37" xfId="0" applyFill="1" applyBorder="1" applyAlignment="1" applyProtection="1">
      <alignment horizontal="center" vertical="center" shrinkToFit="1"/>
      <protection locked="0"/>
    </xf>
    <xf numFmtId="0" fontId="0" fillId="4" borderId="39" xfId="0" applyFill="1" applyBorder="1" applyAlignment="1" applyProtection="1">
      <alignment horizontal="center" vertical="center" shrinkToFit="1"/>
      <protection locked="0"/>
    </xf>
    <xf numFmtId="0" fontId="0" fillId="3" borderId="40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49" fontId="21" fillId="4" borderId="37" xfId="3" applyNumberFormat="1" applyFont="1" applyFill="1" applyBorder="1" applyAlignment="1" applyProtection="1">
      <alignment horizontal="left" vertical="center" shrinkToFit="1"/>
      <protection locked="0"/>
    </xf>
    <xf numFmtId="49" fontId="22" fillId="4" borderId="38" xfId="3" applyNumberFormat="1" applyFont="1" applyFill="1" applyBorder="1" applyAlignment="1" applyProtection="1">
      <alignment horizontal="left" vertical="center" shrinkToFit="1"/>
      <protection locked="0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47" xfId="0" applyFill="1" applyBorder="1" applyAlignment="1" applyProtection="1">
      <alignment horizontal="left" vertical="center"/>
      <protection locked="0"/>
    </xf>
    <xf numFmtId="0" fontId="0" fillId="4" borderId="48" xfId="0" applyFill="1" applyBorder="1" applyAlignment="1" applyProtection="1">
      <alignment horizontal="left" vertical="center"/>
      <protection locked="0"/>
    </xf>
    <xf numFmtId="0" fontId="0" fillId="4" borderId="49" xfId="0" applyFill="1" applyBorder="1" applyAlignment="1" applyProtection="1">
      <alignment horizontal="left" vertical="center"/>
      <protection locked="0"/>
    </xf>
    <xf numFmtId="0" fontId="0" fillId="4" borderId="47" xfId="0" applyFill="1" applyBorder="1" applyAlignment="1" applyProtection="1">
      <alignment horizontal="left" vertical="center" shrinkToFit="1"/>
      <protection locked="0"/>
    </xf>
    <xf numFmtId="0" fontId="0" fillId="4" borderId="48" xfId="0" applyFill="1" applyBorder="1" applyAlignment="1" applyProtection="1">
      <alignment horizontal="left" vertical="center" shrinkToFit="1"/>
      <protection locked="0"/>
    </xf>
    <xf numFmtId="0" fontId="0" fillId="4" borderId="50" xfId="0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0" fillId="4" borderId="1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/>
    </xf>
    <xf numFmtId="49" fontId="10" fillId="4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8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9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Border="1" applyAlignment="1">
      <alignment horizontal="center" vertical="top"/>
    </xf>
    <xf numFmtId="49" fontId="16" fillId="4" borderId="40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1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7" xfId="0" applyNumberFormat="1" applyFont="1" applyFill="1" applyBorder="1" applyAlignment="1" applyProtection="1">
      <alignment horizontal="left" vertical="center" wrapText="1"/>
      <protection locked="0"/>
    </xf>
    <xf numFmtId="49" fontId="16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5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3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6" xfId="0" applyNumberFormat="1" applyFont="1" applyFill="1" applyBorder="1" applyAlignment="1" applyProtection="1">
      <alignment horizontal="left" vertical="center" shrinkToFit="1"/>
      <protection locked="0"/>
    </xf>
    <xf numFmtId="49" fontId="22" fillId="4" borderId="67" xfId="3" applyNumberFormat="1" applyFont="1" applyFill="1" applyBorder="1" applyAlignment="1" applyProtection="1">
      <alignment horizontal="left" vertical="center" shrinkToFit="1"/>
      <protection locked="0"/>
    </xf>
    <xf numFmtId="49" fontId="22" fillId="4" borderId="57" xfId="3" applyNumberFormat="1" applyFont="1" applyFill="1" applyBorder="1" applyAlignment="1" applyProtection="1">
      <alignment horizontal="left" vertical="center" shrinkToFit="1"/>
      <protection locked="0"/>
    </xf>
    <xf numFmtId="0" fontId="0" fillId="3" borderId="37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4" borderId="51" xfId="0" applyFill="1" applyBorder="1" applyAlignment="1" applyProtection="1">
      <alignment horizontal="center" vertical="center" shrinkToFit="1"/>
      <protection locked="0"/>
    </xf>
    <xf numFmtId="0" fontId="0" fillId="4" borderId="50" xfId="0" applyFill="1" applyBorder="1" applyAlignment="1" applyProtection="1">
      <alignment horizontal="center" vertical="center" shrinkToFit="1"/>
      <protection locked="0"/>
    </xf>
    <xf numFmtId="0" fontId="0" fillId="0" borderId="5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5" xfId="0" applyFont="1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4" borderId="40" xfId="0" applyFill="1" applyBorder="1" applyAlignment="1" applyProtection="1">
      <alignment horizontal="left" vertical="center"/>
      <protection locked="0"/>
    </xf>
    <xf numFmtId="0" fontId="0" fillId="4" borderId="38" xfId="0" applyFill="1" applyBorder="1" applyAlignment="1" applyProtection="1">
      <alignment horizontal="left" vertical="center"/>
      <protection locked="0"/>
    </xf>
    <xf numFmtId="0" fontId="0" fillId="4" borderId="41" xfId="0" applyFill="1" applyBorder="1" applyAlignment="1" applyProtection="1">
      <alignment horizontal="left" vertical="center"/>
      <protection locked="0"/>
    </xf>
    <xf numFmtId="0" fontId="0" fillId="4" borderId="40" xfId="0" applyFill="1" applyBorder="1" applyAlignment="1" applyProtection="1">
      <alignment horizontal="left" vertical="center" shrinkToFit="1"/>
      <protection locked="0"/>
    </xf>
    <xf numFmtId="0" fontId="0" fillId="4" borderId="39" xfId="0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</cellXfs>
  <cellStyles count="5">
    <cellStyle name="Normal_981224A" xfId="1"/>
    <cellStyle name="パーセント" xfId="2" builtinId="5"/>
    <cellStyle name="ハイパーリンク" xfId="3" builtinId="8"/>
    <cellStyle name="桁区切り" xfId="4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B1:N123"/>
  <sheetViews>
    <sheetView showGridLines="0" zoomScale="125" zoomScaleNormal="150" zoomScalePageLayoutView="150" workbookViewId="0">
      <selection activeCell="L1" sqref="L1:N1"/>
    </sheetView>
  </sheetViews>
  <sheetFormatPr baseColWidth="12" defaultColWidth="42.5" defaultRowHeight="17" x14ac:dyDescent="0"/>
  <cols>
    <col min="1" max="1" width="4" style="1" customWidth="1"/>
    <col min="2" max="2" width="1.6640625" style="1" customWidth="1"/>
    <col min="3" max="3" width="8.33203125" style="1" customWidth="1"/>
    <col min="4" max="4" width="7.33203125" style="1" customWidth="1"/>
    <col min="5" max="5" width="4.6640625" style="1" customWidth="1"/>
    <col min="6" max="6" width="8.33203125" style="1" customWidth="1"/>
    <col min="7" max="7" width="4.6640625" style="1" customWidth="1"/>
    <col min="8" max="8" width="11" style="1" customWidth="1"/>
    <col min="9" max="10" width="8.33203125" style="1" customWidth="1"/>
    <col min="11" max="11" width="6.6640625" style="1" customWidth="1"/>
    <col min="12" max="13" width="8.33203125" style="1" customWidth="1"/>
    <col min="14" max="14" width="1.83203125" style="1" customWidth="1"/>
    <col min="15" max="16" width="21.33203125" style="1" customWidth="1"/>
    <col min="17" max="67" width="5.6640625" style="1" customWidth="1"/>
    <col min="68" max="16384" width="42.5" style="1"/>
  </cols>
  <sheetData>
    <row r="1" spans="2:14" ht="20" customHeight="1">
      <c r="K1" s="17" t="s">
        <v>25</v>
      </c>
      <c r="L1" s="79" t="s">
        <v>55</v>
      </c>
      <c r="M1" s="79"/>
      <c r="N1" s="79"/>
    </row>
    <row r="2" spans="2:14" ht="30" customHeight="1">
      <c r="B2" s="2" t="s">
        <v>14</v>
      </c>
      <c r="C2" s="2"/>
      <c r="D2" s="2"/>
      <c r="E2" s="2"/>
      <c r="K2" s="15"/>
    </row>
    <row r="3" spans="2:14" ht="17" customHeight="1">
      <c r="B3" s="2"/>
      <c r="C3" s="2"/>
      <c r="D3" s="2"/>
      <c r="E3" s="2"/>
      <c r="I3" s="16" t="s">
        <v>17</v>
      </c>
      <c r="J3" s="120"/>
      <c r="K3" s="120"/>
      <c r="L3" s="120"/>
      <c r="M3" s="120"/>
      <c r="N3" s="54" t="s">
        <v>18</v>
      </c>
    </row>
    <row r="4" spans="2:14" ht="15.75" customHeight="1">
      <c r="B4" s="2"/>
      <c r="C4" s="2"/>
      <c r="D4" s="2"/>
      <c r="E4" s="2"/>
    </row>
    <row r="5" spans="2:14" ht="30.75" customHeight="1">
      <c r="B5" s="121" t="s">
        <v>11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 ht="17" customHeight="1" thickBot="1">
      <c r="B6" s="125" t="s">
        <v>45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2:14" ht="30" customHeight="1" thickTop="1">
      <c r="B7" s="109" t="s">
        <v>23</v>
      </c>
      <c r="C7" s="110"/>
      <c r="D7" s="132"/>
      <c r="E7" s="133"/>
      <c r="F7" s="133"/>
      <c r="G7" s="133"/>
      <c r="H7" s="133"/>
      <c r="I7" s="133"/>
      <c r="J7" s="134"/>
      <c r="K7" s="56" t="s">
        <v>24</v>
      </c>
      <c r="L7" s="129"/>
      <c r="M7" s="130"/>
      <c r="N7" s="131"/>
    </row>
    <row r="8" spans="2:14" ht="30" customHeight="1">
      <c r="B8" s="87" t="s">
        <v>12</v>
      </c>
      <c r="C8" s="88"/>
      <c r="D8" s="122"/>
      <c r="E8" s="123"/>
      <c r="F8" s="123"/>
      <c r="G8" s="123"/>
      <c r="H8" s="124"/>
      <c r="I8" s="55" t="s">
        <v>1</v>
      </c>
      <c r="J8" s="126"/>
      <c r="K8" s="123"/>
      <c r="L8" s="123"/>
      <c r="M8" s="123"/>
      <c r="N8" s="127"/>
    </row>
    <row r="9" spans="2:14" ht="37.5" customHeight="1">
      <c r="B9" s="87" t="s">
        <v>0</v>
      </c>
      <c r="C9" s="88"/>
      <c r="D9" s="128" t="s">
        <v>46</v>
      </c>
      <c r="E9" s="90"/>
      <c r="F9" s="90"/>
      <c r="G9" s="90"/>
      <c r="H9" s="90"/>
      <c r="I9" s="90"/>
      <c r="J9" s="90"/>
      <c r="K9" s="90"/>
      <c r="L9" s="90"/>
      <c r="M9" s="90"/>
      <c r="N9" s="91"/>
    </row>
    <row r="10" spans="2:14" ht="30" customHeight="1">
      <c r="B10" s="87" t="s">
        <v>13</v>
      </c>
      <c r="C10" s="88"/>
      <c r="D10" s="107"/>
      <c r="E10" s="108"/>
      <c r="F10" s="108"/>
      <c r="G10" s="108"/>
      <c r="H10" s="108"/>
      <c r="I10" s="57" t="s">
        <v>4</v>
      </c>
      <c r="J10" s="89"/>
      <c r="K10" s="90"/>
      <c r="L10" s="90"/>
      <c r="M10" s="90"/>
      <c r="N10" s="91"/>
    </row>
    <row r="11" spans="2:14" ht="30" customHeight="1">
      <c r="B11" s="95" t="s">
        <v>6</v>
      </c>
      <c r="C11" s="96"/>
      <c r="D11" s="135"/>
      <c r="E11" s="136"/>
      <c r="F11" s="136"/>
      <c r="G11" s="136"/>
      <c r="H11" s="136"/>
      <c r="I11" s="58" t="s">
        <v>5</v>
      </c>
      <c r="J11" s="92"/>
      <c r="K11" s="93"/>
      <c r="L11" s="93"/>
      <c r="M11" s="93"/>
      <c r="N11" s="94"/>
    </row>
    <row r="12" spans="2:14" ht="26.25" customHeight="1">
      <c r="B12" s="61"/>
      <c r="C12" s="59"/>
      <c r="D12" s="137" t="s">
        <v>2</v>
      </c>
      <c r="E12" s="138"/>
      <c r="F12" s="104" t="s">
        <v>16</v>
      </c>
      <c r="G12" s="138"/>
      <c r="H12" s="60" t="s">
        <v>8</v>
      </c>
      <c r="I12" s="104" t="s">
        <v>3</v>
      </c>
      <c r="J12" s="105"/>
      <c r="K12" s="138"/>
      <c r="L12" s="104" t="s">
        <v>7</v>
      </c>
      <c r="M12" s="105"/>
      <c r="N12" s="106"/>
    </row>
    <row r="13" spans="2:14" ht="27.75" customHeight="1">
      <c r="B13" s="97" t="s">
        <v>9</v>
      </c>
      <c r="C13" s="98"/>
      <c r="D13" s="102"/>
      <c r="E13" s="103"/>
      <c r="F13" s="166"/>
      <c r="G13" s="167"/>
      <c r="H13" s="62"/>
      <c r="I13" s="99"/>
      <c r="J13" s="100"/>
      <c r="K13" s="101"/>
      <c r="L13" s="163"/>
      <c r="M13" s="164"/>
      <c r="N13" s="165"/>
    </row>
    <row r="14" spans="2:14" ht="27.75" customHeight="1" thickBot="1">
      <c r="B14" s="85" t="s">
        <v>10</v>
      </c>
      <c r="C14" s="86"/>
      <c r="D14" s="142"/>
      <c r="E14" s="143"/>
      <c r="F14" s="115"/>
      <c r="G14" s="117"/>
      <c r="H14" s="63"/>
      <c r="I14" s="115"/>
      <c r="J14" s="116"/>
      <c r="K14" s="117"/>
      <c r="L14" s="112"/>
      <c r="M14" s="113"/>
      <c r="N14" s="114"/>
    </row>
    <row r="15" spans="2:14" ht="9.75" customHeight="1" thickTop="1" thickBot="1"/>
    <row r="16" spans="2:14" ht="14" customHeight="1" thickTop="1"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4"/>
    </row>
    <row r="17" spans="2:14" ht="14" customHeight="1">
      <c r="B17" s="18" t="s">
        <v>27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</row>
    <row r="18" spans="2:14" s="12" customFormat="1" ht="14" customHeight="1">
      <c r="B18" s="10"/>
      <c r="C18" s="159" t="s">
        <v>19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1"/>
      <c r="N18" s="11"/>
    </row>
    <row r="19" spans="2:14" s="12" customFormat="1" ht="14" customHeight="1">
      <c r="B19" s="10"/>
      <c r="C19" s="144" t="s">
        <v>20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6"/>
      <c r="N19" s="11"/>
    </row>
    <row r="20" spans="2:14" s="12" customFormat="1" ht="14" customHeight="1">
      <c r="B20" s="10"/>
      <c r="C20" s="144" t="s">
        <v>26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46"/>
      <c r="N20" s="11"/>
    </row>
    <row r="21" spans="2:14" s="12" customFormat="1" ht="14" customHeight="1">
      <c r="B21" s="10"/>
      <c r="C21" s="144" t="s">
        <v>49</v>
      </c>
      <c r="D21" s="145"/>
      <c r="E21" s="145"/>
      <c r="F21" s="145"/>
      <c r="G21" s="145"/>
      <c r="H21" s="145"/>
      <c r="I21" s="145"/>
      <c r="J21" s="145"/>
      <c r="K21" s="145"/>
      <c r="L21" s="145"/>
      <c r="M21" s="146"/>
      <c r="N21" s="11"/>
    </row>
    <row r="22" spans="2:14" s="12" customFormat="1" ht="14" customHeight="1">
      <c r="B22" s="10"/>
      <c r="C22" s="144" t="s">
        <v>48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6"/>
      <c r="N22" s="11"/>
    </row>
    <row r="23" spans="2:14" s="12" customFormat="1" ht="14" customHeight="1">
      <c r="B23" s="10"/>
      <c r="C23" s="144" t="s">
        <v>47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6"/>
      <c r="N23" s="11"/>
    </row>
    <row r="24" spans="2:14" s="12" customFormat="1" ht="14" customHeight="1">
      <c r="B24" s="10"/>
      <c r="C24" s="147" t="s">
        <v>53</v>
      </c>
      <c r="D24" s="148"/>
      <c r="E24" s="148"/>
      <c r="F24" s="148"/>
      <c r="G24" s="148"/>
      <c r="H24" s="148"/>
      <c r="I24" s="148"/>
      <c r="J24" s="148"/>
      <c r="K24" s="148"/>
      <c r="L24" s="148"/>
      <c r="M24" s="149"/>
      <c r="N24" s="11"/>
    </row>
    <row r="25" spans="2:14" s="12" customFormat="1" ht="14" customHeight="1">
      <c r="B25" s="10"/>
      <c r="N25" s="11"/>
    </row>
    <row r="26" spans="2:14" s="12" customFormat="1" ht="14" customHeight="1">
      <c r="B26" s="10"/>
      <c r="C26" s="150" t="s">
        <v>52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2"/>
      <c r="N26" s="11"/>
    </row>
    <row r="27" spans="2:14" s="12" customFormat="1" ht="14" customHeight="1">
      <c r="B27" s="10"/>
      <c r="C27" s="153" t="s">
        <v>50</v>
      </c>
      <c r="D27" s="154"/>
      <c r="E27" s="154"/>
      <c r="F27" s="154"/>
      <c r="G27" s="154"/>
      <c r="H27" s="154"/>
      <c r="I27" s="154"/>
      <c r="J27" s="154"/>
      <c r="K27" s="154"/>
      <c r="L27" s="154"/>
      <c r="M27" s="155"/>
      <c r="N27" s="11"/>
    </row>
    <row r="28" spans="2:14" s="12" customFormat="1" ht="14" customHeight="1">
      <c r="B28" s="10"/>
      <c r="C28" s="153"/>
      <c r="D28" s="154"/>
      <c r="E28" s="154"/>
      <c r="F28" s="154"/>
      <c r="G28" s="154"/>
      <c r="H28" s="154"/>
      <c r="I28" s="154"/>
      <c r="J28" s="154"/>
      <c r="K28" s="154"/>
      <c r="L28" s="154"/>
      <c r="M28" s="155"/>
      <c r="N28" s="11"/>
    </row>
    <row r="29" spans="2:14" s="12" customFormat="1" ht="14" customHeight="1">
      <c r="B29" s="10"/>
      <c r="C29" s="153"/>
      <c r="D29" s="154"/>
      <c r="E29" s="154"/>
      <c r="F29" s="154"/>
      <c r="G29" s="154"/>
      <c r="H29" s="154"/>
      <c r="I29" s="154"/>
      <c r="J29" s="154"/>
      <c r="K29" s="154"/>
      <c r="L29" s="154"/>
      <c r="M29" s="155"/>
      <c r="N29" s="11"/>
    </row>
    <row r="30" spans="2:14" s="12" customFormat="1" ht="14" customHeight="1">
      <c r="B30" s="10"/>
      <c r="C30" s="153"/>
      <c r="D30" s="154"/>
      <c r="E30" s="154"/>
      <c r="F30" s="154"/>
      <c r="G30" s="154"/>
      <c r="H30" s="154"/>
      <c r="I30" s="154"/>
      <c r="J30" s="154"/>
      <c r="K30" s="154"/>
      <c r="L30" s="154"/>
      <c r="M30" s="155"/>
      <c r="N30" s="11"/>
    </row>
    <row r="31" spans="2:14" s="12" customFormat="1" ht="14" customHeight="1">
      <c r="B31" s="10"/>
      <c r="C31" s="156"/>
      <c r="D31" s="157"/>
      <c r="E31" s="157"/>
      <c r="F31" s="157"/>
      <c r="G31" s="157"/>
      <c r="H31" s="157"/>
      <c r="I31" s="157"/>
      <c r="J31" s="157"/>
      <c r="K31" s="157"/>
      <c r="L31" s="157"/>
      <c r="M31" s="158"/>
      <c r="N31" s="11"/>
    </row>
    <row r="32" spans="2:14" ht="14" customHeight="1">
      <c r="B32" s="5"/>
      <c r="C32" s="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6"/>
    </row>
    <row r="33" spans="2:14" ht="14" customHeight="1">
      <c r="B33" s="5"/>
      <c r="C33" s="4"/>
      <c r="D33" s="162" t="s">
        <v>21</v>
      </c>
      <c r="E33" s="162"/>
      <c r="F33" s="162"/>
      <c r="G33" s="162"/>
      <c r="H33" s="162"/>
      <c r="I33" s="162"/>
      <c r="J33" s="162"/>
      <c r="K33" s="162"/>
      <c r="L33" s="162"/>
      <c r="M33" s="4"/>
      <c r="N33" s="6"/>
    </row>
    <row r="34" spans="2:14" ht="14" customHeight="1">
      <c r="B34" s="5"/>
      <c r="C34" s="4"/>
      <c r="D34" s="1" t="s">
        <v>54</v>
      </c>
      <c r="E34" s="4"/>
      <c r="F34" s="4"/>
      <c r="G34" s="4"/>
      <c r="H34" s="4"/>
      <c r="I34" s="4"/>
      <c r="J34" s="4"/>
      <c r="K34" s="4"/>
      <c r="L34" s="4"/>
      <c r="M34" s="4"/>
      <c r="N34" s="6"/>
    </row>
    <row r="35" spans="2:14" ht="14" customHeight="1" thickBot="1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</row>
    <row r="36" spans="2:14" ht="12" customHeight="1" thickTop="1">
      <c r="B36" s="141" t="s">
        <v>22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</row>
    <row r="37" spans="2:14" ht="12" customHeight="1">
      <c r="B37" s="141" t="s">
        <v>15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</row>
    <row r="38" spans="2:14" ht="12" customHeight="1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2:14" ht="15.75" customHeight="1">
      <c r="I39" s="13"/>
      <c r="J39" s="13"/>
      <c r="K39" s="13"/>
      <c r="L39" s="111" t="s">
        <v>37</v>
      </c>
      <c r="M39" s="111"/>
      <c r="N39" s="111"/>
    </row>
    <row r="40" spans="2:14" ht="13.5" customHeight="1">
      <c r="I40" s="80" t="s">
        <v>51</v>
      </c>
      <c r="J40" s="80"/>
      <c r="K40" s="80"/>
      <c r="L40" s="81"/>
      <c r="M40" s="81"/>
      <c r="N40" s="81"/>
    </row>
    <row r="41" spans="2:14" ht="13.5" customHeight="1">
      <c r="I41" s="118"/>
      <c r="J41" s="118"/>
      <c r="K41" s="118"/>
      <c r="L41" s="119"/>
      <c r="M41" s="119"/>
      <c r="N41" s="119"/>
    </row>
    <row r="42" spans="2:14" ht="13.5" customHeight="1">
      <c r="I42" s="139"/>
      <c r="J42" s="139"/>
      <c r="K42" s="139"/>
      <c r="L42" s="140"/>
      <c r="M42" s="140"/>
      <c r="N42" s="140"/>
    </row>
    <row r="43" spans="2:14" ht="13.5" customHeight="1"/>
    <row r="44" spans="2:14" ht="13.5" customHeight="1"/>
    <row r="45" spans="2:14" ht="13.5" customHeight="1"/>
    <row r="46" spans="2:14" ht="13.5" customHeight="1"/>
    <row r="47" spans="2:14" ht="13.5" customHeight="1"/>
    <row r="48" spans="2:1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</sheetData>
  <mergeCells count="50">
    <mergeCell ref="I12:K12"/>
    <mergeCell ref="F12:G12"/>
    <mergeCell ref="F13:G13"/>
    <mergeCell ref="I42:N42"/>
    <mergeCell ref="B36:N36"/>
    <mergeCell ref="D14:E14"/>
    <mergeCell ref="B37:N37"/>
    <mergeCell ref="C22:M22"/>
    <mergeCell ref="C19:M19"/>
    <mergeCell ref="C20:M20"/>
    <mergeCell ref="C24:M24"/>
    <mergeCell ref="C26:M26"/>
    <mergeCell ref="C27:M31"/>
    <mergeCell ref="C21:M21"/>
    <mergeCell ref="F14:G14"/>
    <mergeCell ref="C18:M18"/>
    <mergeCell ref="D33:L33"/>
    <mergeCell ref="C23:M23"/>
    <mergeCell ref="L39:N39"/>
    <mergeCell ref="L14:N14"/>
    <mergeCell ref="I14:K14"/>
    <mergeCell ref="I41:N41"/>
    <mergeCell ref="J3:M3"/>
    <mergeCell ref="B5:N5"/>
    <mergeCell ref="D8:H8"/>
    <mergeCell ref="B6:N6"/>
    <mergeCell ref="J8:N8"/>
    <mergeCell ref="D9:E9"/>
    <mergeCell ref="L7:N7"/>
    <mergeCell ref="D7:J7"/>
    <mergeCell ref="F9:N9"/>
    <mergeCell ref="D11:H11"/>
    <mergeCell ref="D12:E12"/>
    <mergeCell ref="L13:N13"/>
    <mergeCell ref="L1:N1"/>
    <mergeCell ref="I40:N40"/>
    <mergeCell ref="B16:N16"/>
    <mergeCell ref="B14:C14"/>
    <mergeCell ref="B10:C10"/>
    <mergeCell ref="J10:N10"/>
    <mergeCell ref="J11:N11"/>
    <mergeCell ref="B11:C11"/>
    <mergeCell ref="B13:C13"/>
    <mergeCell ref="I13:K13"/>
    <mergeCell ref="D13:E13"/>
    <mergeCell ref="L12:N12"/>
    <mergeCell ref="D10:H10"/>
    <mergeCell ref="B7:C7"/>
    <mergeCell ref="B8:C8"/>
    <mergeCell ref="B9:C9"/>
  </mergeCells>
  <phoneticPr fontId="4"/>
  <printOptions horizontalCentered="1"/>
  <pageMargins left="0" right="0" top="0.4" bottom="0.33999999999999997" header="0.35000000000000003" footer="0.13"/>
  <pageSetup paperSize="9" orientation="portrait" horizontalDpi="4294967292" verticalDpi="4294967292"/>
  <headerFooter alignWithMargins="0">
    <oddFooter xml:space="preserve">&amp;L&amp;K000000モリタフーズ株式会社専用フォーム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2"/>
  <sheetViews>
    <sheetView showGridLines="0" tabSelected="1" zoomScale="125" zoomScaleNormal="125" zoomScalePageLayoutView="125" workbookViewId="0">
      <selection activeCell="G2" sqref="G2"/>
    </sheetView>
  </sheetViews>
  <sheetFormatPr baseColWidth="12" defaultColWidth="13" defaultRowHeight="17" x14ac:dyDescent="0"/>
  <cols>
    <col min="1" max="1" width="4.33203125" customWidth="1"/>
    <col min="2" max="2" width="5.33203125" customWidth="1"/>
    <col min="3" max="3" width="30.33203125" customWidth="1"/>
    <col min="4" max="4" width="28.6640625" customWidth="1"/>
    <col min="5" max="5" width="7.5" style="22" customWidth="1"/>
    <col min="6" max="6" width="13" customWidth="1"/>
    <col min="7" max="7" width="14.5" bestFit="1" customWidth="1"/>
  </cols>
  <sheetData>
    <row r="1" spans="2:10" ht="20">
      <c r="I1" s="21"/>
      <c r="J1" s="21"/>
    </row>
    <row r="2" spans="2:10" s="24" customFormat="1" ht="18">
      <c r="E2" s="25"/>
      <c r="F2" s="17" t="s">
        <v>25</v>
      </c>
      <c r="G2" s="37" t="str">
        <f>申込書フォーム!L1</f>
        <v>2019/</v>
      </c>
    </row>
    <row r="3" spans="2:10" s="24" customFormat="1" ht="24" thickBot="1">
      <c r="B3" s="35" t="s">
        <v>28</v>
      </c>
      <c r="E3" s="25"/>
    </row>
    <row r="4" spans="2:10" s="24" customFormat="1" ht="18">
      <c r="B4" s="168" t="s">
        <v>31</v>
      </c>
      <c r="C4" s="31" t="s">
        <v>23</v>
      </c>
      <c r="D4" s="31" t="s">
        <v>23</v>
      </c>
      <c r="E4" s="31" t="s">
        <v>32</v>
      </c>
      <c r="F4" s="31" t="s">
        <v>34</v>
      </c>
      <c r="G4" s="32" t="s">
        <v>34</v>
      </c>
    </row>
    <row r="5" spans="2:10" s="24" customFormat="1" ht="19" thickBot="1">
      <c r="B5" s="169"/>
      <c r="C5" s="50" t="s">
        <v>29</v>
      </c>
      <c r="D5" s="50" t="s">
        <v>30</v>
      </c>
      <c r="E5" s="50" t="s">
        <v>33</v>
      </c>
      <c r="F5" s="50" t="s">
        <v>36</v>
      </c>
      <c r="G5" s="51" t="s">
        <v>35</v>
      </c>
    </row>
    <row r="6" spans="2:10" s="24" customFormat="1" ht="19" hidden="1" thickBot="1">
      <c r="B6" s="170"/>
      <c r="C6" s="33"/>
      <c r="D6" s="33"/>
      <c r="E6" s="52" t="s">
        <v>43</v>
      </c>
      <c r="F6" s="33"/>
      <c r="G6" s="34"/>
    </row>
    <row r="7" spans="2:10" s="26" customFormat="1" ht="33.75" customHeight="1">
      <c r="B7" s="53">
        <v>1</v>
      </c>
      <c r="C7" s="64"/>
      <c r="D7" s="64"/>
      <c r="E7" s="65"/>
      <c r="F7" s="75">
        <f>IF(E7="1.食品",50000,IF(E7="2.酒類",20000,0))</f>
        <v>0</v>
      </c>
      <c r="G7" s="76">
        <f>F7</f>
        <v>0</v>
      </c>
    </row>
    <row r="8" spans="2:10" s="26" customFormat="1" ht="33.75" customHeight="1">
      <c r="B8" s="28">
        <v>2</v>
      </c>
      <c r="C8" s="66"/>
      <c r="D8" s="66"/>
      <c r="E8" s="67"/>
      <c r="F8" s="77">
        <f t="shared" ref="F8:F16" si="0">IF(E8="1.食品",50000,IF(E8="2.酒類",20000,0))</f>
        <v>0</v>
      </c>
      <c r="G8" s="78">
        <f t="shared" ref="G8:G16" si="1">F8</f>
        <v>0</v>
      </c>
    </row>
    <row r="9" spans="2:10" s="26" customFormat="1" ht="33.75" customHeight="1">
      <c r="B9" s="28">
        <v>3</v>
      </c>
      <c r="C9" s="66"/>
      <c r="D9" s="66"/>
      <c r="E9" s="67"/>
      <c r="F9" s="77">
        <f t="shared" si="0"/>
        <v>0</v>
      </c>
      <c r="G9" s="78">
        <f t="shared" si="1"/>
        <v>0</v>
      </c>
    </row>
    <row r="10" spans="2:10" s="26" customFormat="1" ht="33.75" customHeight="1">
      <c r="B10" s="28">
        <v>4</v>
      </c>
      <c r="C10" s="66"/>
      <c r="D10" s="66"/>
      <c r="E10" s="67"/>
      <c r="F10" s="77">
        <f t="shared" si="0"/>
        <v>0</v>
      </c>
      <c r="G10" s="78">
        <f t="shared" si="1"/>
        <v>0</v>
      </c>
    </row>
    <row r="11" spans="2:10" s="26" customFormat="1" ht="33.75" customHeight="1">
      <c r="B11" s="28">
        <v>5</v>
      </c>
      <c r="C11" s="66"/>
      <c r="D11" s="66"/>
      <c r="E11" s="67"/>
      <c r="F11" s="77">
        <f t="shared" si="0"/>
        <v>0</v>
      </c>
      <c r="G11" s="78">
        <f t="shared" si="1"/>
        <v>0</v>
      </c>
    </row>
    <row r="12" spans="2:10" s="26" customFormat="1" ht="33.75" customHeight="1">
      <c r="B12" s="28">
        <v>6</v>
      </c>
      <c r="C12" s="66"/>
      <c r="D12" s="66"/>
      <c r="E12" s="67"/>
      <c r="F12" s="77">
        <f t="shared" si="0"/>
        <v>0</v>
      </c>
      <c r="G12" s="78">
        <f t="shared" si="1"/>
        <v>0</v>
      </c>
    </row>
    <row r="13" spans="2:10" s="26" customFormat="1" ht="33.75" customHeight="1">
      <c r="B13" s="28">
        <v>7</v>
      </c>
      <c r="C13" s="66"/>
      <c r="D13" s="66"/>
      <c r="E13" s="67"/>
      <c r="F13" s="77">
        <f t="shared" si="0"/>
        <v>0</v>
      </c>
      <c r="G13" s="78">
        <f t="shared" si="1"/>
        <v>0</v>
      </c>
    </row>
    <row r="14" spans="2:10" s="26" customFormat="1" ht="33.75" customHeight="1">
      <c r="B14" s="28">
        <v>8</v>
      </c>
      <c r="C14" s="66"/>
      <c r="D14" s="66"/>
      <c r="E14" s="67"/>
      <c r="F14" s="77">
        <f t="shared" si="0"/>
        <v>0</v>
      </c>
      <c r="G14" s="78">
        <f t="shared" si="1"/>
        <v>0</v>
      </c>
    </row>
    <row r="15" spans="2:10" s="26" customFormat="1" ht="33.75" customHeight="1">
      <c r="B15" s="28">
        <v>9</v>
      </c>
      <c r="C15" s="66"/>
      <c r="D15" s="66"/>
      <c r="E15" s="67"/>
      <c r="F15" s="77">
        <f t="shared" si="0"/>
        <v>0</v>
      </c>
      <c r="G15" s="78">
        <f t="shared" si="1"/>
        <v>0</v>
      </c>
    </row>
    <row r="16" spans="2:10" s="26" customFormat="1" ht="33.75" customHeight="1" thickBot="1">
      <c r="B16" s="28">
        <v>10</v>
      </c>
      <c r="C16" s="66"/>
      <c r="D16" s="66"/>
      <c r="E16" s="67"/>
      <c r="F16" s="77">
        <f t="shared" si="0"/>
        <v>0</v>
      </c>
      <c r="G16" s="78">
        <f t="shared" si="1"/>
        <v>0</v>
      </c>
    </row>
    <row r="17" spans="2:7" s="23" customFormat="1" ht="21" hidden="1" customHeight="1">
      <c r="B17" s="29" t="s">
        <v>38</v>
      </c>
      <c r="C17" s="68" t="s">
        <v>40</v>
      </c>
      <c r="D17" s="68"/>
      <c r="E17" s="68"/>
      <c r="F17" s="69"/>
      <c r="G17" s="70">
        <f>F17</f>
        <v>0</v>
      </c>
    </row>
    <row r="18" spans="2:7" s="23" customFormat="1" ht="33" hidden="1" customHeight="1" thickBot="1">
      <c r="B18" s="30" t="s">
        <v>39</v>
      </c>
      <c r="C18" s="71" t="s">
        <v>41</v>
      </c>
      <c r="D18" s="71" t="s">
        <v>44</v>
      </c>
      <c r="E18" s="71"/>
      <c r="F18" s="72"/>
      <c r="G18" s="73">
        <f>F18</f>
        <v>0</v>
      </c>
    </row>
    <row r="19" spans="2:7" s="23" customFormat="1" ht="33.75" customHeight="1" thickTop="1">
      <c r="B19" s="40"/>
      <c r="C19" s="43"/>
      <c r="D19" s="43"/>
      <c r="E19" s="43"/>
      <c r="F19" s="47" t="s">
        <v>42</v>
      </c>
      <c r="G19" s="41">
        <f>SUM(G7:G16)-G17-G18</f>
        <v>0</v>
      </c>
    </row>
    <row r="20" spans="2:7" s="23" customFormat="1" ht="33.75" customHeight="1">
      <c r="B20" s="38"/>
      <c r="C20" s="39"/>
      <c r="D20" s="46"/>
      <c r="E20" s="46"/>
      <c r="F20" s="74">
        <v>0.08</v>
      </c>
      <c r="G20" s="42">
        <f>G19*F20</f>
        <v>0</v>
      </c>
    </row>
    <row r="21" spans="2:7" ht="30.75" customHeight="1" thickBot="1">
      <c r="B21" s="44"/>
      <c r="C21" s="45"/>
      <c r="D21" s="45"/>
      <c r="E21" s="45"/>
      <c r="F21" s="48" t="s">
        <v>35</v>
      </c>
      <c r="G21" s="49">
        <f>G19+G20</f>
        <v>0</v>
      </c>
    </row>
    <row r="90" spans="5:5" ht="18">
      <c r="E90" s="27" t="s">
        <v>32</v>
      </c>
    </row>
    <row r="91" spans="5:5" ht="18">
      <c r="E91" s="27" t="s">
        <v>33</v>
      </c>
    </row>
    <row r="92" spans="5:5">
      <c r="E92" s="3"/>
    </row>
  </sheetData>
  <sheetProtection password="CC5F" sheet="1"/>
  <mergeCells count="1">
    <mergeCell ref="B4:B6"/>
  </mergeCells>
  <phoneticPr fontId="2"/>
  <dataValidations count="1">
    <dataValidation type="list" allowBlank="1" showInputMessage="1" showErrorMessage="1" sqref="E8:E16 E7">
      <formula1>$E$90:$E$92</formula1>
    </dataValidation>
  </dataValidations>
  <pageMargins left="0.75000000000000011" right="0.75000000000000011" top="1" bottom="1" header="0.30000000000000004" footer="0.30000000000000004"/>
  <pageSetup paperSize="9" scale="80" orientation="portrait" horizontalDpi="4294967292" verticalDpi="4294967292"/>
  <headerFooter alignWithMargins="0"/>
  <rowBreaks count="1" manualBreakCount="1">
    <brk id="21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申込書フォーム</vt:lpstr>
      <vt:lpstr>添付リスト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島田弘美</cp:lastModifiedBy>
  <cp:lastPrinted>2019-04-03T04:38:05Z</cp:lastPrinted>
  <dcterms:created xsi:type="dcterms:W3CDTF">2005-12-05T04:45:51Z</dcterms:created>
  <dcterms:modified xsi:type="dcterms:W3CDTF">2019-04-12T01:56:00Z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0</vt:i4>
  </property>
  <property fmtid="{D5CDD505-2E9C-101B-9397-08002B2CF9AE}" pid="3" name="_EmailSubject">
    <vt:lpwstr>【山形】輸出の件　(男山酒造)</vt:lpwstr>
  </property>
  <property fmtid="{D5CDD505-2E9C-101B-9397-08002B2CF9AE}" pid="4" name="_AuthorEmail">
    <vt:lpwstr>tyouten@otokoyama.co.jp</vt:lpwstr>
  </property>
  <property fmtid="{D5CDD505-2E9C-101B-9397-08002B2CF9AE}" pid="5" name="_AuthorEmailDisplayName">
    <vt:lpwstr>ohara T</vt:lpwstr>
  </property>
  <property fmtid="{D5CDD505-2E9C-101B-9397-08002B2CF9AE}" pid="6" name="_ReviewingToolsShownOnce">
    <vt:lpwstr/>
  </property>
</Properties>
</file>